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580"/>
  </bookViews>
  <sheets>
    <sheet name="Plan2" sheetId="14" r:id="rId1"/>
  </sheets>
  <calcPr calcId="125725"/>
</workbook>
</file>

<file path=xl/calcChain.xml><?xml version="1.0" encoding="utf-8"?>
<calcChain xmlns="http://schemas.openxmlformats.org/spreadsheetml/2006/main">
  <c r="D31" i="14"/>
  <c r="D28"/>
  <c r="D20"/>
  <c r="D36"/>
  <c r="D37"/>
  <c r="D38"/>
  <c r="D39"/>
  <c r="D40"/>
  <c r="D35"/>
  <c r="D6"/>
  <c r="D7"/>
  <c r="D8"/>
  <c r="D9"/>
  <c r="D10"/>
  <c r="D11"/>
  <c r="D12"/>
  <c r="D13"/>
  <c r="D14"/>
  <c r="D15"/>
  <c r="D16"/>
  <c r="D17"/>
  <c r="D18"/>
  <c r="D19"/>
  <c r="D21"/>
  <c r="D22"/>
  <c r="D23"/>
  <c r="D25"/>
  <c r="D26"/>
  <c r="D27"/>
  <c r="D29"/>
  <c r="D30"/>
  <c r="D32"/>
  <c r="D33"/>
  <c r="D34"/>
  <c r="D5"/>
  <c r="C37"/>
  <c r="C35"/>
  <c r="C23"/>
  <c r="C38" s="1"/>
  <c r="C39" s="1"/>
  <c r="C14"/>
  <c r="C12"/>
</calcChain>
</file>

<file path=xl/sharedStrings.xml><?xml version="1.0" encoding="utf-8"?>
<sst xmlns="http://schemas.openxmlformats.org/spreadsheetml/2006/main" count="42" uniqueCount="42">
  <si>
    <t>CÓDIGO TUSS</t>
  </si>
  <si>
    <t>TERMO TUSS</t>
  </si>
  <si>
    <t>AMBULATORIAL</t>
  </si>
  <si>
    <t>Consulta Ambulatorial em Fisioterapia</t>
  </si>
  <si>
    <t>Sessão para assistência fisioterapêutica ambulatorial ao paciente com disfunção decorrente de alterações do sistema músculo-esquelético</t>
  </si>
  <si>
    <t>Sessão para assistência fisioterapêutica ambulatorial ao paciente com disfunção decorrente de queimaduras</t>
  </si>
  <si>
    <t>Sessão para assistência fisioterapêutica ambulatorial ao paciente com disfunção decorrente de alterações do sistema linfático e/ou vascular periférico</t>
  </si>
  <si>
    <t>Sessão para assistência fisioterapêutica ambulatorial no pré e pós cirúrgico e em recuperação de tecidos</t>
  </si>
  <si>
    <t>Sessão para assistência fisioterapêutica ambulatorial para alterações inflamatórias e ou degenerativas do aparelho genito-urinário e reprodutor</t>
  </si>
  <si>
    <t>Sessão de RPG</t>
  </si>
  <si>
    <t>HOSPITALAR</t>
  </si>
  <si>
    <t>Consulta hospitalar em fisioterapia</t>
  </si>
  <si>
    <t>Sessão para assistência fisioterapêutica hospitalar ao paciente com disfunção decorrente de alterações do sistema músculo-esquelético</t>
  </si>
  <si>
    <t>Sessão para assistência fisioterapêutica hospitalar ao paciente com disfunção decorrente de alterações do sistema cardiovascular</t>
  </si>
  <si>
    <t>Sessão para assistência fisioterapêutica hospitalar ao paciente com disfunção decorrente de queimaduras</t>
  </si>
  <si>
    <t>Sessão para assistência fisioterapêutica hospitalar ao paciente com disfunção decorrente de alterações do sistema linfático e/ou vascular periférico</t>
  </si>
  <si>
    <t>Sessão para assistência fisioterapêutica hospitalar no pré e pós cirúrgico e em recuperação de tecidos</t>
  </si>
  <si>
    <t>Sessão para assistência fisioterapêutica hospitalar por alterações endocrino-metabólicas</t>
  </si>
  <si>
    <t>Sessão para assistência fisioterapêutica hospitalar para alterações inflamatórias e ou degenerativas do aparelho genito-urinário e reprodutor</t>
  </si>
  <si>
    <t>Atendimento fisioterapêutico ambulatorial individual ao paciente com disfunção decorrente de alterações no sistema respiratório</t>
  </si>
  <si>
    <t>Atendimento fisioterapêutico ambulatorial em grupo aos pacientes com disfunção decorrente de alterações no sistema respiratório</t>
  </si>
  <si>
    <t>Atendimento fisioterapêutico ambulatorial individual ao paciente com disfunção decorrente de alterações do sistema cardiovascular</t>
  </si>
  <si>
    <t>Atendimento fisioterapêutico ambulatorial em grupo aos pacientes com disfunção decorrente de alterações do sistema cardiovascular</t>
  </si>
  <si>
    <t>Atendimento fisioterapêutico ambulatorial individual por alterações endocrino-metabólicas</t>
  </si>
  <si>
    <t>Atendimento fisioterapêutico ambulatorial em grupo por alterações endocrino-metabólicas</t>
  </si>
  <si>
    <t>Atendimento fisioterapêutico hospitalar ao paciente com disfunção decorrente de alterações no sistema respiratório com assistência ventilatória</t>
  </si>
  <si>
    <t>Atendimento fisioterapêutico hospitalar ao paciente com disfunção decorrente de alterações no sistema respiratório sem assistência ventilatória</t>
  </si>
  <si>
    <t>Atendimento fisioterapêutico hospitalar ao paciente com disfunção decorrente de alterações no sistema respiratório sem assistência ventilatória mecânica</t>
  </si>
  <si>
    <t>Atendimento fisioterapêutico hospitalar ao paciente com disfunção decorrente de alterações no sistema respiratório com assistência ventilatória mecânica</t>
  </si>
  <si>
    <t>Fisioterapia aquática em grupo (hidroterapia)</t>
  </si>
  <si>
    <t>Fisioterapia aquática individual (hidroterapia)</t>
  </si>
  <si>
    <t>Atendimento fisiterapêutico ambulatorial ao paciente independente ou com dependência parcial, com disfunção decorrente de lesão do sistema nervoso central e/ou periférico</t>
  </si>
  <si>
    <t>Atendimento fisiterapêutico ambulatorial ao paciente dependente com disfunção decorrente de lesão do sistema nervoso central e/ou periférico</t>
  </si>
  <si>
    <t>Atendimento fisiterapêutico ambulatorial ao paciente com dependência parcial, com disfunção decorrente de lesão do sistema nervoso central e/ou periférico</t>
  </si>
  <si>
    <t>Atendimento fisiterapêutico ambulatorial ao paciente com dependência total com disfunção decorrente de lesão do sistema nervoso central e/ou periférico</t>
  </si>
  <si>
    <t>Atendimento fisiterapêutico hospitalar ao paciente independente ou com dependência parcial, com disfunção decorrente de lesão do sistema nervoso central e/ou periférico</t>
  </si>
  <si>
    <t>Atendimento fisiterapêutico hospitalar ao paciente dependente com disfunção decorrente de lesão do sistema nervoso central e/ou periférico</t>
  </si>
  <si>
    <t>Atendimento fisiterapêutico hospitalar ao paciente com dependência parcial, com disfunção decorrente de lesão do sistema nervoso central e/ou periférico</t>
  </si>
  <si>
    <t>Atendimento fisiterapêutico hospitalar ao paciente com dependência total com disfunção decorrente de lesão do sistema nervoso central e/ou periférico</t>
  </si>
  <si>
    <t>VALOR:  Out/18 a Set/19</t>
  </si>
  <si>
    <t>VALOR:  Out/17 a Set/18</t>
  </si>
  <si>
    <t>TABELA DE FISIOTERAPIA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</si>
</sst>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#&quot;.&quot;##&quot;.&quot;##&quot;.&quot;##&quot;-&quot;#"/>
  </numFmts>
  <fonts count="34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64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indexed="8"/>
      <name val="MS Sans Serif"/>
      <family val="2"/>
    </font>
    <font>
      <sz val="12"/>
      <color theme="1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b/>
      <sz val="12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theme="0"/>
      <name val="Calibri"/>
      <family val="2"/>
      <scheme val="minor"/>
    </font>
    <font>
      <b/>
      <sz val="18"/>
      <color theme="1"/>
      <name val="Verdana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05">
    <xf numFmtId="0" fontId="0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9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29" borderId="0" applyNumberFormat="0" applyBorder="0" applyAlignment="0" applyProtection="0"/>
    <xf numFmtId="0" fontId="17" fillId="28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11" fillId="31" borderId="1" applyNumberFormat="0" applyAlignment="0" applyProtection="0"/>
    <xf numFmtId="0" fontId="11" fillId="30" borderId="1" applyNumberFormat="0" applyAlignment="0" applyProtection="0"/>
    <xf numFmtId="0" fontId="13" fillId="33" borderId="2" applyNumberFormat="0" applyAlignment="0" applyProtection="0"/>
    <xf numFmtId="0" fontId="13" fillId="32" borderId="2" applyNumberFormat="0" applyAlignment="0" applyProtection="0"/>
    <xf numFmtId="0" fontId="12" fillId="0" borderId="3" applyNumberFormat="0" applyFill="0" applyAlignment="0" applyProtection="0"/>
    <xf numFmtId="0" fontId="17" fillId="35" borderId="0" applyNumberFormat="0" applyBorder="0" applyAlignment="0" applyProtection="0"/>
    <xf numFmtId="0" fontId="17" fillId="34" borderId="0" applyNumberFormat="0" applyBorder="0" applyAlignment="0" applyProtection="0"/>
    <xf numFmtId="0" fontId="17" fillId="37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8" borderId="0" applyNumberFormat="0" applyBorder="0" applyAlignment="0" applyProtection="0"/>
    <xf numFmtId="0" fontId="17" fillId="25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6" borderId="0" applyNumberFormat="0" applyBorder="0" applyAlignment="0" applyProtection="0"/>
    <xf numFmtId="0" fontId="17" fillId="41" borderId="0" applyNumberFormat="0" applyBorder="0" applyAlignment="0" applyProtection="0"/>
    <xf numFmtId="0" fontId="17" fillId="40" borderId="0" applyNumberFormat="0" applyBorder="0" applyAlignment="0" applyProtection="0"/>
    <xf numFmtId="0" fontId="9" fillId="13" borderId="1" applyNumberFormat="0" applyAlignment="0" applyProtection="0"/>
    <xf numFmtId="0" fontId="9" fillId="12" borderId="1" applyNumberFormat="0" applyAlignment="0" applyProtection="0"/>
    <xf numFmtId="0" fontId="7" fillId="5" borderId="0" applyNumberFormat="0" applyBorder="0" applyAlignment="0" applyProtection="0"/>
    <xf numFmtId="0" fontId="7" fillId="4" borderId="0" applyNumberFormat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8" fillId="43" borderId="0" applyNumberFormat="0" applyBorder="0" applyAlignment="0" applyProtection="0"/>
    <xf numFmtId="0" fontId="8" fillId="42" borderId="0" applyNumberFormat="0" applyBorder="0" applyAlignment="0" applyProtection="0"/>
    <xf numFmtId="0" fontId="24" fillId="0" borderId="0"/>
    <xf numFmtId="0" fontId="1" fillId="0" borderId="0"/>
    <xf numFmtId="0" fontId="21" fillId="0" borderId="0"/>
    <xf numFmtId="0" fontId="1" fillId="0" borderId="0"/>
    <xf numFmtId="0" fontId="23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0" fillId="0" borderId="0"/>
    <xf numFmtId="0" fontId="24" fillId="0" borderId="0"/>
    <xf numFmtId="0" fontId="24" fillId="0" borderId="0"/>
    <xf numFmtId="0" fontId="19" fillId="45" borderId="4" applyNumberFormat="0" applyAlignment="0" applyProtection="0"/>
    <xf numFmtId="0" fontId="18" fillId="44" borderId="4" applyNumberFormat="0" applyFont="0" applyAlignment="0" applyProtection="0"/>
    <xf numFmtId="0" fontId="10" fillId="31" borderId="5" applyNumberFormat="0" applyAlignment="0" applyProtection="0"/>
    <xf numFmtId="0" fontId="10" fillId="3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6" fillId="0" borderId="0"/>
    <xf numFmtId="43" fontId="24" fillId="0" borderId="0" applyFont="0" applyFill="0" applyBorder="0" applyAlignment="0" applyProtection="0"/>
  </cellStyleXfs>
  <cellXfs count="32">
    <xf numFmtId="0" fontId="0" fillId="0" borderId="0" xfId="0"/>
    <xf numFmtId="165" fontId="29" fillId="0" borderId="16" xfId="103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vertical="center" wrapText="1"/>
    </xf>
    <xf numFmtId="2" fontId="30" fillId="0" borderId="16" xfId="0" applyNumberFormat="1" applyFont="1" applyFill="1" applyBorder="1" applyAlignment="1">
      <alignment horizontal="center" vertical="center"/>
    </xf>
    <xf numFmtId="165" fontId="29" fillId="0" borderId="19" xfId="103" applyNumberFormat="1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165" fontId="29" fillId="0" borderId="20" xfId="103" applyNumberFormat="1" applyFont="1" applyFill="1" applyBorder="1" applyAlignment="1">
      <alignment horizontal="center" vertical="center" wrapText="1"/>
    </xf>
    <xf numFmtId="165" fontId="29" fillId="0" borderId="21" xfId="103" applyNumberFormat="1" applyFont="1" applyFill="1" applyBorder="1" applyAlignment="1">
      <alignment horizontal="center" vertical="center" wrapText="1"/>
    </xf>
    <xf numFmtId="165" fontId="27" fillId="0" borderId="21" xfId="0" applyNumberFormat="1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left" vertical="center" wrapText="1"/>
    </xf>
    <xf numFmtId="165" fontId="29" fillId="0" borderId="10" xfId="103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165" fontId="29" fillId="0" borderId="22" xfId="103" applyNumberFormat="1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2" fontId="30" fillId="0" borderId="0" xfId="0" applyNumberFormat="1" applyFont="1" applyFill="1" applyBorder="1" applyAlignment="1">
      <alignment horizontal="center" vertical="center"/>
    </xf>
    <xf numFmtId="2" fontId="30" fillId="0" borderId="23" xfId="0" applyNumberFormat="1" applyFont="1" applyFill="1" applyBorder="1" applyAlignment="1">
      <alignment horizontal="center" vertical="center"/>
    </xf>
    <xf numFmtId="0" fontId="0" fillId="0" borderId="0" xfId="0"/>
    <xf numFmtId="2" fontId="31" fillId="0" borderId="0" xfId="0" applyNumberFormat="1" applyFont="1" applyFill="1" applyBorder="1" applyAlignment="1">
      <alignment horizontal="center" vertical="center"/>
    </xf>
    <xf numFmtId="0" fontId="32" fillId="0" borderId="0" xfId="0" applyFont="1"/>
    <xf numFmtId="2" fontId="0" fillId="0" borderId="0" xfId="0" applyNumberFormat="1"/>
    <xf numFmtId="43" fontId="0" fillId="0" borderId="0" xfId="104" applyFont="1"/>
    <xf numFmtId="165" fontId="28" fillId="46" borderId="17" xfId="103" applyNumberFormat="1" applyFont="1" applyFill="1" applyBorder="1" applyAlignment="1">
      <alignment horizontal="center" vertical="center" wrapText="1"/>
    </xf>
    <xf numFmtId="165" fontId="28" fillId="46" borderId="18" xfId="103" applyNumberFormat="1" applyFont="1" applyFill="1" applyBorder="1" applyAlignment="1">
      <alignment horizontal="center" vertical="center" wrapText="1"/>
    </xf>
    <xf numFmtId="165" fontId="28" fillId="46" borderId="25" xfId="103" applyNumberFormat="1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28" fillId="0" borderId="14" xfId="103" applyFont="1" applyFill="1" applyBorder="1" applyAlignment="1">
      <alignment horizontal="center" vertical="center" wrapText="1"/>
    </xf>
    <xf numFmtId="0" fontId="28" fillId="0" borderId="24" xfId="103" applyFont="1" applyFill="1" applyBorder="1" applyAlignment="1">
      <alignment horizontal="center" vertical="center" wrapText="1"/>
    </xf>
    <xf numFmtId="165" fontId="28" fillId="0" borderId="14" xfId="70" applyNumberFormat="1" applyFont="1" applyFill="1" applyBorder="1" applyAlignment="1" applyProtection="1">
      <alignment horizontal="center" vertical="center" wrapText="1"/>
      <protection locked="0"/>
    </xf>
    <xf numFmtId="165" fontId="28" fillId="0" borderId="15" xfId="70" applyNumberFormat="1" applyFont="1" applyFill="1" applyBorder="1" applyAlignment="1" applyProtection="1">
      <alignment horizontal="center" vertical="center" wrapText="1"/>
      <protection locked="0"/>
    </xf>
    <xf numFmtId="0" fontId="28" fillId="0" borderId="11" xfId="70" applyFont="1" applyFill="1" applyBorder="1" applyAlignment="1" applyProtection="1">
      <alignment horizontal="center" vertical="center" wrapText="1"/>
      <protection locked="0"/>
    </xf>
    <xf numFmtId="0" fontId="28" fillId="0" borderId="0" xfId="70" applyFont="1" applyFill="1" applyBorder="1" applyAlignment="1" applyProtection="1">
      <alignment horizontal="center" vertical="center" wrapText="1"/>
      <protection locked="0"/>
    </xf>
  </cellXfs>
  <cellStyles count="105">
    <cellStyle name="20% - Ênfase1 2" xfId="1"/>
    <cellStyle name="20% - Ênfase1 3" xfId="2"/>
    <cellStyle name="20% - Ênfase2 2" xfId="3"/>
    <cellStyle name="20% - Ênfase2 3" xfId="4"/>
    <cellStyle name="20% - Ênfase3 2" xfId="5"/>
    <cellStyle name="20% - Ênfase3 3" xfId="6"/>
    <cellStyle name="20% - Ênfase4 2" xfId="7"/>
    <cellStyle name="20% - Ênfase4 3" xfId="8"/>
    <cellStyle name="20% - Ênfase5 2" xfId="9"/>
    <cellStyle name="20% - Ênfase5 3" xfId="10"/>
    <cellStyle name="20% - Ênfase6 2" xfId="11"/>
    <cellStyle name="20% - Ênfase6 3" xfId="12"/>
    <cellStyle name="40% - Ênfase1 2" xfId="13"/>
    <cellStyle name="40% - Ênfase1 3" xfId="14"/>
    <cellStyle name="40% - Ênfase2 2" xfId="15"/>
    <cellStyle name="40% - Ênfase2 3" xfId="16"/>
    <cellStyle name="40% - Ênfase3 2" xfId="17"/>
    <cellStyle name="40% - Ênfase3 3" xfId="18"/>
    <cellStyle name="40% - Ênfase4 2" xfId="19"/>
    <cellStyle name="40% - Ênfase4 3" xfId="20"/>
    <cellStyle name="40% - Ênfase5 2" xfId="21"/>
    <cellStyle name="40% - Ênfase5 3" xfId="22"/>
    <cellStyle name="40% - Ênfase6 2" xfId="23"/>
    <cellStyle name="40% - Ênfase6 3" xfId="24"/>
    <cellStyle name="60% - Ênfase1 2" xfId="25"/>
    <cellStyle name="60% - Ênfase1 3" xfId="26"/>
    <cellStyle name="60% - Ênfase2 2" xfId="27"/>
    <cellStyle name="60% - Ênfase2 3" xfId="28"/>
    <cellStyle name="60% - Ênfase3 2" xfId="29"/>
    <cellStyle name="60% - Ênfase3 3" xfId="30"/>
    <cellStyle name="60% - Ênfase4 2" xfId="31"/>
    <cellStyle name="60% - Ênfase4 3" xfId="32"/>
    <cellStyle name="60% - Ênfase5 2" xfId="33"/>
    <cellStyle name="60% - Ênfase5 3" xfId="34"/>
    <cellStyle name="60% - Ênfase6 2" xfId="35"/>
    <cellStyle name="60% - Ênfase6 3" xfId="36"/>
    <cellStyle name="Bom 2" xfId="37"/>
    <cellStyle name="Bom 3" xfId="38"/>
    <cellStyle name="Cálculo 2" xfId="39"/>
    <cellStyle name="Cálculo 3" xfId="40"/>
    <cellStyle name="Célula de Verificação 2" xfId="41"/>
    <cellStyle name="Célula de Verificação 3" xfId="42"/>
    <cellStyle name="Célula Vinculada 2" xfId="43"/>
    <cellStyle name="Ênfase1 2" xfId="44"/>
    <cellStyle name="Ênfase1 3" xfId="45"/>
    <cellStyle name="Ênfase2 2" xfId="46"/>
    <cellStyle name="Ênfase2 3" xfId="47"/>
    <cellStyle name="Ênfase3 2" xfId="48"/>
    <cellStyle name="Ênfase3 3" xfId="49"/>
    <cellStyle name="Ênfase4 2" xfId="50"/>
    <cellStyle name="Ênfase4 3" xfId="51"/>
    <cellStyle name="Ênfase5 2" xfId="52"/>
    <cellStyle name="Ênfase5 3" xfId="53"/>
    <cellStyle name="Ênfase6 2" xfId="54"/>
    <cellStyle name="Ênfase6 3" xfId="55"/>
    <cellStyle name="Entrada 2" xfId="56"/>
    <cellStyle name="Entrada 3" xfId="57"/>
    <cellStyle name="Incorreto 2" xfId="58"/>
    <cellStyle name="Incorreto 3" xfId="59"/>
    <cellStyle name="Moeda 2" xfId="60"/>
    <cellStyle name="Moeda 2 2" xfId="61"/>
    <cellStyle name="Moeda 2 2 2" xfId="62"/>
    <cellStyle name="Neutra 2" xfId="63"/>
    <cellStyle name="Neutra 3" xfId="64"/>
    <cellStyle name="Normal" xfId="0" builtinId="0"/>
    <cellStyle name="Normal 10" xfId="65"/>
    <cellStyle name="Normal 11" xfId="66"/>
    <cellStyle name="Normal 12" xfId="67"/>
    <cellStyle name="Normal 12 2" xfId="68"/>
    <cellStyle name="Normal 13" xfId="69"/>
    <cellStyle name="Normal 2" xfId="70"/>
    <cellStyle name="Normal 2 2" xfId="71"/>
    <cellStyle name="Normal 2 2 2" xfId="72"/>
    <cellStyle name="Normal 3" xfId="73"/>
    <cellStyle name="Normal 3 2" xfId="74"/>
    <cellStyle name="Normal 3 3" xfId="75"/>
    <cellStyle name="Normal 3 3 2" xfId="76"/>
    <cellStyle name="Normal 3 3 3" xfId="77"/>
    <cellStyle name="Normal 3 4" xfId="78"/>
    <cellStyle name="Normal 3 5" xfId="79"/>
    <cellStyle name="Normal 3 6" xfId="80"/>
    <cellStyle name="Normal 4" xfId="81"/>
    <cellStyle name="Normal 5" xfId="82"/>
    <cellStyle name="Normal 5 2" xfId="83"/>
    <cellStyle name="Normal 6" xfId="84"/>
    <cellStyle name="Normal 7" xfId="85"/>
    <cellStyle name="Normal 8" xfId="86"/>
    <cellStyle name="Normal 9" xfId="87"/>
    <cellStyle name="Normal_Plan1" xfId="103"/>
    <cellStyle name="Nota 2" xfId="88"/>
    <cellStyle name="Nota 3" xfId="89"/>
    <cellStyle name="Saída 2" xfId="90"/>
    <cellStyle name="Saída 3" xfId="91"/>
    <cellStyle name="Separador de milhares" xfId="104" builtinId="3"/>
    <cellStyle name="Texto de Aviso 2" xfId="92"/>
    <cellStyle name="Texto Explicativo 2" xfId="93"/>
    <cellStyle name="Título 1 1" xfId="94"/>
    <cellStyle name="Título 1 2" xfId="95"/>
    <cellStyle name="Título 1 3" xfId="96"/>
    <cellStyle name="Título 2 2" xfId="97"/>
    <cellStyle name="Título 3 2" xfId="98"/>
    <cellStyle name="Título 4 2" xfId="99"/>
    <cellStyle name="Título 5" xfId="100"/>
    <cellStyle name="Total 2" xfId="101"/>
    <cellStyle name="Total 3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>
      <selection activeCell="F5" sqref="F5"/>
    </sheetView>
  </sheetViews>
  <sheetFormatPr defaultRowHeight="15"/>
  <cols>
    <col min="1" max="1" width="19.5703125" bestFit="1" customWidth="1"/>
    <col min="2" max="2" width="33" customWidth="1"/>
    <col min="3" max="3" width="22.140625" hidden="1" customWidth="1"/>
    <col min="4" max="4" width="23" style="16" customWidth="1"/>
  </cols>
  <sheetData>
    <row r="1" spans="1:4" ht="23.25" thickBot="1">
      <c r="A1" s="24" t="s">
        <v>41</v>
      </c>
      <c r="B1" s="25"/>
      <c r="C1" s="25"/>
      <c r="D1" s="18">
        <v>1.0452999999999999</v>
      </c>
    </row>
    <row r="2" spans="1:4" ht="15" customHeight="1">
      <c r="A2" s="28" t="s">
        <v>0</v>
      </c>
      <c r="B2" s="30" t="s">
        <v>1</v>
      </c>
      <c r="C2" s="26" t="s">
        <v>40</v>
      </c>
      <c r="D2" s="26" t="s">
        <v>39</v>
      </c>
    </row>
    <row r="3" spans="1:4" ht="15.75" thickBot="1">
      <c r="A3" s="29"/>
      <c r="B3" s="31"/>
      <c r="C3" s="27"/>
      <c r="D3" s="27"/>
    </row>
    <row r="4" spans="1:4" ht="15.75" thickBot="1">
      <c r="A4" s="21" t="s">
        <v>2</v>
      </c>
      <c r="B4" s="22"/>
      <c r="C4" s="14"/>
      <c r="D4" s="17"/>
    </row>
    <row r="5" spans="1:4" ht="30.75" thickBot="1">
      <c r="A5" s="1">
        <v>50000144</v>
      </c>
      <c r="B5" s="2" t="s">
        <v>3</v>
      </c>
      <c r="C5" s="15">
        <v>37.049999999999997</v>
      </c>
      <c r="D5" s="15">
        <f>C5*D$1</f>
        <v>38.728364999999997</v>
      </c>
    </row>
    <row r="6" spans="1:4" ht="120.75" thickBot="1">
      <c r="A6" s="4">
        <v>50000713</v>
      </c>
      <c r="B6" s="5" t="s">
        <v>31</v>
      </c>
      <c r="C6" s="3">
        <v>25.13</v>
      </c>
      <c r="D6" s="15">
        <f t="shared" ref="D6:D34" si="0">C6*D$1</f>
        <v>26.268388999999996</v>
      </c>
    </row>
    <row r="7" spans="1:4" ht="105.75" thickBot="1">
      <c r="A7" s="4">
        <v>50000721</v>
      </c>
      <c r="B7" s="5" t="s">
        <v>32</v>
      </c>
      <c r="C7" s="3">
        <v>24.93</v>
      </c>
      <c r="D7" s="15">
        <f t="shared" si="0"/>
        <v>26.059328999999998</v>
      </c>
    </row>
    <row r="8" spans="1:4" ht="120.75" thickBot="1">
      <c r="A8" s="4">
        <v>50001060</v>
      </c>
      <c r="B8" s="5" t="s">
        <v>33</v>
      </c>
      <c r="C8" s="3">
        <v>22.57</v>
      </c>
      <c r="D8" s="15">
        <f t="shared" si="0"/>
        <v>23.592420999999998</v>
      </c>
    </row>
    <row r="9" spans="1:4" ht="120.75" thickBot="1">
      <c r="A9" s="4">
        <v>50001078</v>
      </c>
      <c r="B9" s="5" t="s">
        <v>34</v>
      </c>
      <c r="C9" s="3">
        <v>22.57</v>
      </c>
      <c r="D9" s="15">
        <f t="shared" si="0"/>
        <v>23.592420999999998</v>
      </c>
    </row>
    <row r="10" spans="1:4" ht="90.75" thickBot="1">
      <c r="A10" s="6">
        <v>50000160</v>
      </c>
      <c r="B10" s="5" t="s">
        <v>4</v>
      </c>
      <c r="C10" s="3">
        <v>23.55</v>
      </c>
      <c r="D10" s="15">
        <f t="shared" si="0"/>
        <v>24.616814999999999</v>
      </c>
    </row>
    <row r="11" spans="1:4" ht="90.75" thickBot="1">
      <c r="A11" s="6">
        <v>50000730</v>
      </c>
      <c r="B11" s="5" t="s">
        <v>19</v>
      </c>
      <c r="C11" s="3">
        <v>19.010000000000002</v>
      </c>
      <c r="D11" s="15">
        <f t="shared" si="0"/>
        <v>19.871153</v>
      </c>
    </row>
    <row r="12" spans="1:4" ht="105.75" thickBot="1">
      <c r="A12" s="6">
        <v>50000748</v>
      </c>
      <c r="B12" s="5" t="s">
        <v>20</v>
      </c>
      <c r="C12" s="3">
        <f>C11</f>
        <v>19.010000000000002</v>
      </c>
      <c r="D12" s="15">
        <f t="shared" si="0"/>
        <v>19.871153</v>
      </c>
    </row>
    <row r="13" spans="1:4" ht="90.75" thickBot="1">
      <c r="A13" s="6">
        <v>50000756</v>
      </c>
      <c r="B13" s="5" t="s">
        <v>21</v>
      </c>
      <c r="C13" s="3">
        <v>20.32</v>
      </c>
      <c r="D13" s="15">
        <f t="shared" si="0"/>
        <v>21.240495999999997</v>
      </c>
    </row>
    <row r="14" spans="1:4" ht="105.75" thickBot="1">
      <c r="A14" s="6">
        <v>50000764</v>
      </c>
      <c r="B14" s="5" t="s">
        <v>22</v>
      </c>
      <c r="C14" s="3">
        <f t="shared" ref="C14" si="1">C13</f>
        <v>20.32</v>
      </c>
      <c r="D14" s="15">
        <f t="shared" si="0"/>
        <v>21.240495999999997</v>
      </c>
    </row>
    <row r="15" spans="1:4" ht="75.75" thickBot="1">
      <c r="A15" s="6">
        <v>50000195</v>
      </c>
      <c r="B15" s="5" t="s">
        <v>5</v>
      </c>
      <c r="C15" s="3">
        <v>21.97</v>
      </c>
      <c r="D15" s="15">
        <f t="shared" si="0"/>
        <v>22.965240999999995</v>
      </c>
    </row>
    <row r="16" spans="1:4" ht="105.75" thickBot="1">
      <c r="A16" s="6">
        <v>50000209</v>
      </c>
      <c r="B16" s="5" t="s">
        <v>6</v>
      </c>
      <c r="C16" s="3">
        <v>19.3</v>
      </c>
      <c r="D16" s="15">
        <f t="shared" si="0"/>
        <v>20.174289999999999</v>
      </c>
    </row>
    <row r="17" spans="1:4" ht="75.75" thickBot="1">
      <c r="A17" s="6">
        <v>50000217</v>
      </c>
      <c r="B17" s="5" t="s">
        <v>7</v>
      </c>
      <c r="C17" s="3">
        <v>20.2</v>
      </c>
      <c r="D17" s="15">
        <f t="shared" si="0"/>
        <v>21.115059999999996</v>
      </c>
    </row>
    <row r="18" spans="1:4" ht="75.75" thickBot="1">
      <c r="A18" s="6">
        <v>50000772</v>
      </c>
      <c r="B18" s="5" t="s">
        <v>23</v>
      </c>
      <c r="C18" s="3">
        <v>18.5</v>
      </c>
      <c r="D18" s="15">
        <f t="shared" si="0"/>
        <v>19.338049999999999</v>
      </c>
    </row>
    <row r="19" spans="1:4" ht="75.75" thickBot="1">
      <c r="A19" s="6">
        <v>50000780</v>
      </c>
      <c r="B19" s="5" t="s">
        <v>24</v>
      </c>
      <c r="C19" s="3">
        <v>18.5</v>
      </c>
      <c r="D19" s="15">
        <f t="shared" si="0"/>
        <v>19.338049999999999</v>
      </c>
    </row>
    <row r="20" spans="1:4" ht="105.75" thickBot="1">
      <c r="A20" s="6">
        <v>50000233</v>
      </c>
      <c r="B20" s="5" t="s">
        <v>8</v>
      </c>
      <c r="C20" s="3">
        <v>40.53</v>
      </c>
      <c r="D20" s="15">
        <f t="shared" si="0"/>
        <v>42.366008999999998</v>
      </c>
    </row>
    <row r="21" spans="1:4" ht="15.75" thickBot="1">
      <c r="A21" s="7">
        <v>50000446</v>
      </c>
      <c r="B21" s="5" t="s">
        <v>9</v>
      </c>
      <c r="C21" s="3">
        <v>39.32</v>
      </c>
      <c r="D21" s="15">
        <f t="shared" si="0"/>
        <v>41.101195999999995</v>
      </c>
    </row>
    <row r="22" spans="1:4" ht="30.75" thickBot="1">
      <c r="A22" s="8">
        <v>50000845</v>
      </c>
      <c r="B22" s="9" t="s">
        <v>29</v>
      </c>
      <c r="C22" s="3">
        <v>37.950000000000003</v>
      </c>
      <c r="D22" s="15">
        <f t="shared" si="0"/>
        <v>39.669134999999997</v>
      </c>
    </row>
    <row r="23" spans="1:4" ht="30.75" thickBot="1">
      <c r="A23" s="8">
        <v>50000837</v>
      </c>
      <c r="B23" s="9" t="s">
        <v>30</v>
      </c>
      <c r="C23" s="15">
        <f t="shared" ref="C23" si="2">C22</f>
        <v>37.950000000000003</v>
      </c>
      <c r="D23" s="15">
        <f t="shared" si="0"/>
        <v>39.669134999999997</v>
      </c>
    </row>
    <row r="24" spans="1:4" ht="15.75" thickBot="1">
      <c r="A24" s="21" t="s">
        <v>10</v>
      </c>
      <c r="B24" s="22"/>
      <c r="C24" s="23"/>
      <c r="D24" s="15"/>
    </row>
    <row r="25" spans="1:4" ht="30.75" thickBot="1">
      <c r="A25" s="1">
        <v>50000349</v>
      </c>
      <c r="B25" s="10" t="s">
        <v>11</v>
      </c>
      <c r="C25" s="3">
        <v>37.75</v>
      </c>
      <c r="D25" s="15">
        <f t="shared" si="0"/>
        <v>39.460074999999996</v>
      </c>
    </row>
    <row r="26" spans="1:4" ht="120.75" thickBot="1">
      <c r="A26" s="4">
        <v>50000799</v>
      </c>
      <c r="B26" s="5" t="s">
        <v>35</v>
      </c>
      <c r="C26" s="3">
        <v>25.64</v>
      </c>
      <c r="D26" s="15">
        <f t="shared" si="0"/>
        <v>26.801492</v>
      </c>
    </row>
    <row r="27" spans="1:4" ht="105.75" thickBot="1">
      <c r="A27" s="4">
        <v>50000802</v>
      </c>
      <c r="B27" s="5" t="s">
        <v>36</v>
      </c>
      <c r="C27" s="3">
        <v>25.64</v>
      </c>
      <c r="D27" s="15">
        <f t="shared" si="0"/>
        <v>26.801492</v>
      </c>
    </row>
    <row r="28" spans="1:4" ht="105.75" thickBot="1">
      <c r="A28" s="4">
        <v>50001043</v>
      </c>
      <c r="B28" s="5" t="s">
        <v>37</v>
      </c>
      <c r="C28" s="3">
        <v>21.58</v>
      </c>
      <c r="D28" s="15">
        <f t="shared" si="0"/>
        <v>22.557573999999995</v>
      </c>
    </row>
    <row r="29" spans="1:4" ht="105.75" thickBot="1">
      <c r="A29" s="4">
        <v>50001051</v>
      </c>
      <c r="B29" s="5" t="s">
        <v>38</v>
      </c>
      <c r="C29" s="3">
        <v>21.58</v>
      </c>
      <c r="D29" s="15">
        <f t="shared" si="0"/>
        <v>22.557573999999995</v>
      </c>
    </row>
    <row r="30" spans="1:4" ht="90.75" thickBot="1">
      <c r="A30" s="6">
        <v>50000365</v>
      </c>
      <c r="B30" s="11" t="s">
        <v>12</v>
      </c>
      <c r="C30" s="3">
        <v>24.72</v>
      </c>
      <c r="D30" s="15">
        <f t="shared" si="0"/>
        <v>25.839815999999995</v>
      </c>
    </row>
    <row r="31" spans="1:4" ht="105.75" thickBot="1">
      <c r="A31" s="6">
        <v>50000810</v>
      </c>
      <c r="B31" s="11" t="s">
        <v>25</v>
      </c>
      <c r="C31" s="3">
        <v>20.65</v>
      </c>
      <c r="D31" s="15">
        <f t="shared" si="0"/>
        <v>21.585444999999996</v>
      </c>
    </row>
    <row r="32" spans="1:4" ht="105.75" thickBot="1">
      <c r="A32" s="6">
        <v>50000829</v>
      </c>
      <c r="B32" s="11" t="s">
        <v>26</v>
      </c>
      <c r="C32" s="3">
        <v>20.65</v>
      </c>
      <c r="D32" s="15">
        <f t="shared" si="0"/>
        <v>21.585444999999996</v>
      </c>
    </row>
    <row r="33" spans="1:4" ht="120.75" thickBot="1">
      <c r="A33" s="6">
        <v>50001000</v>
      </c>
      <c r="B33" s="11" t="s">
        <v>27</v>
      </c>
      <c r="C33" s="3">
        <v>18.5</v>
      </c>
      <c r="D33" s="15">
        <f t="shared" si="0"/>
        <v>19.338049999999999</v>
      </c>
    </row>
    <row r="34" spans="1:4" ht="120.75" thickBot="1">
      <c r="A34" s="6">
        <v>50001019</v>
      </c>
      <c r="B34" s="11" t="s">
        <v>28</v>
      </c>
      <c r="C34" s="3">
        <v>18.5</v>
      </c>
      <c r="D34" s="15">
        <f t="shared" si="0"/>
        <v>19.338049999999999</v>
      </c>
    </row>
    <row r="35" spans="1:4" ht="90.75" thickBot="1">
      <c r="A35" s="6">
        <v>50000381</v>
      </c>
      <c r="B35" s="11" t="s">
        <v>13</v>
      </c>
      <c r="C35" s="3">
        <f>C20</f>
        <v>40.53</v>
      </c>
      <c r="D35" s="15">
        <f>C35</f>
        <v>40.53</v>
      </c>
    </row>
    <row r="36" spans="1:4" ht="75.75" thickBot="1">
      <c r="A36" s="6">
        <v>50000390</v>
      </c>
      <c r="B36" s="11" t="s">
        <v>14</v>
      </c>
      <c r="C36" s="3">
        <v>37.950000000000003</v>
      </c>
      <c r="D36" s="15">
        <f t="shared" ref="D36:D40" si="3">C36</f>
        <v>37.950000000000003</v>
      </c>
    </row>
    <row r="37" spans="1:4" ht="105.75" thickBot="1">
      <c r="A37" s="6">
        <v>50000403</v>
      </c>
      <c r="B37" s="11" t="s">
        <v>15</v>
      </c>
      <c r="C37" s="3">
        <f>C22</f>
        <v>37.950000000000003</v>
      </c>
      <c r="D37" s="15">
        <f t="shared" si="3"/>
        <v>37.950000000000003</v>
      </c>
    </row>
    <row r="38" spans="1:4" ht="75.75" thickBot="1">
      <c r="A38" s="6">
        <v>50000411</v>
      </c>
      <c r="B38" s="11" t="s">
        <v>16</v>
      </c>
      <c r="C38" s="3">
        <f>C23</f>
        <v>37.950000000000003</v>
      </c>
      <c r="D38" s="15">
        <f t="shared" si="3"/>
        <v>37.950000000000003</v>
      </c>
    </row>
    <row r="39" spans="1:4" ht="60.75" thickBot="1">
      <c r="A39" s="6">
        <v>50000420</v>
      </c>
      <c r="B39" s="11" t="s">
        <v>17</v>
      </c>
      <c r="C39" s="3">
        <f>C38</f>
        <v>37.950000000000003</v>
      </c>
      <c r="D39" s="15">
        <f t="shared" si="3"/>
        <v>37.950000000000003</v>
      </c>
    </row>
    <row r="40" spans="1:4" ht="105.75" thickBot="1">
      <c r="A40" s="12">
        <v>50000454</v>
      </c>
      <c r="B40" s="13" t="s">
        <v>18</v>
      </c>
      <c r="C40" s="15">
        <v>63.03</v>
      </c>
      <c r="D40" s="15">
        <f t="shared" si="3"/>
        <v>63.03</v>
      </c>
    </row>
    <row r="42" spans="1:4">
      <c r="C42" s="19"/>
      <c r="D42" s="19"/>
    </row>
    <row r="44" spans="1:4">
      <c r="D44" s="20"/>
    </row>
  </sheetData>
  <mergeCells count="7">
    <mergeCell ref="A24:C24"/>
    <mergeCell ref="A1:C1"/>
    <mergeCell ref="D2:D3"/>
    <mergeCell ref="A2:A3"/>
    <mergeCell ref="B2:B3"/>
    <mergeCell ref="C2:C3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Plan2</vt:lpstr>
    </vt:vector>
  </TitlesOfParts>
  <Company>COPASS-SAUDE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cgurgel</dc:creator>
  <cp:lastModifiedBy>uls</cp:lastModifiedBy>
  <cp:lastPrinted>2017-08-16T12:27:16Z</cp:lastPrinted>
  <dcterms:created xsi:type="dcterms:W3CDTF">2013-08-01T19:38:13Z</dcterms:created>
  <dcterms:modified xsi:type="dcterms:W3CDTF">2018-11-21T19:49:02Z</dcterms:modified>
</cp:coreProperties>
</file>